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cyrankiewicz\Desktop\"/>
    </mc:Choice>
  </mc:AlternateContent>
  <xr:revisionPtr revIDLastSave="0" documentId="13_ncr:1_{975E22B9-9464-4CE4-8835-477A02AD45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Sheet1!$A$1:$H$26</definedName>
  </definedNames>
  <calcPr calcId="181029"/>
</workbook>
</file>

<file path=xl/calcChain.xml><?xml version="1.0" encoding="utf-8"?>
<calcChain xmlns="http://schemas.openxmlformats.org/spreadsheetml/2006/main">
  <c r="H26" i="1" l="1"/>
  <c r="H25" i="1"/>
  <c r="H24" i="1"/>
</calcChain>
</file>

<file path=xl/sharedStrings.xml><?xml version="1.0" encoding="utf-8"?>
<sst xmlns="http://schemas.openxmlformats.org/spreadsheetml/2006/main" count="61" uniqueCount="47">
  <si>
    <r>
      <rPr>
        <sz val="6"/>
        <rFont val="Arial"/>
      </rPr>
      <t>1</t>
    </r>
  </si>
  <si>
    <r>
      <rPr>
        <sz val="6"/>
        <rFont val="Arial"/>
      </rPr>
      <t>1.1</t>
    </r>
  </si>
  <si>
    <r>
      <rPr>
        <sz val="6"/>
        <rFont val="Arial"/>
      </rPr>
      <t>d.1.1</t>
    </r>
  </si>
  <si>
    <r>
      <rPr>
        <sz val="6"/>
        <rFont val="Arial"/>
      </rPr>
      <t>3 d.1.1</t>
    </r>
  </si>
  <si>
    <r>
      <rPr>
        <sz val="6"/>
        <rFont val="Arial"/>
      </rPr>
      <t>4 d.1.1</t>
    </r>
  </si>
  <si>
    <r>
      <rPr>
        <sz val="6"/>
        <rFont val="Arial"/>
      </rPr>
      <t>5 d.1.1</t>
    </r>
  </si>
  <si>
    <r>
      <rPr>
        <sz val="6"/>
        <rFont val="Arial"/>
      </rPr>
      <t>6 d.1.1</t>
    </r>
  </si>
  <si>
    <r>
      <rPr>
        <sz val="6"/>
        <rFont val="Arial"/>
      </rPr>
      <t>7 d.1.1</t>
    </r>
  </si>
  <si>
    <r>
      <rPr>
        <sz val="6"/>
        <rFont val="Arial"/>
      </rPr>
      <t>8 d.1.1</t>
    </r>
  </si>
  <si>
    <r>
      <rPr>
        <sz val="6"/>
        <rFont val="Arial"/>
      </rPr>
      <t>9 d.1.1</t>
    </r>
  </si>
  <si>
    <r>
      <rPr>
        <sz val="6"/>
        <rFont val="Arial"/>
      </rPr>
      <t>KNR 2-01 0119-04</t>
    </r>
  </si>
  <si>
    <r>
      <rPr>
        <sz val="6"/>
        <rFont val="Arial"/>
      </rPr>
      <t>KNR-W 2-01 0203-04</t>
    </r>
  </si>
  <si>
    <r>
      <rPr>
        <sz val="6"/>
        <rFont val="Arial"/>
      </rPr>
      <t>KNR 2-31 0103-02</t>
    </r>
  </si>
  <si>
    <r>
      <rPr>
        <sz val="6"/>
        <rFont val="Arial"/>
      </rPr>
      <t>KNR 2-31 0402-04 analogia</t>
    </r>
  </si>
  <si>
    <r>
      <rPr>
        <sz val="6"/>
        <rFont val="Arial"/>
      </rPr>
      <t>KNR 2-31 0407-03</t>
    </r>
  </si>
  <si>
    <r>
      <rPr>
        <sz val="6"/>
        <rFont val="Arial"/>
      </rPr>
      <t>KNR 2-31 0606-03 analogia</t>
    </r>
  </si>
  <si>
    <r>
      <rPr>
        <sz val="6"/>
        <rFont val="Arial"/>
      </rPr>
      <t>KNR 2-31 0104-07</t>
    </r>
  </si>
  <si>
    <r>
      <rPr>
        <sz val="6"/>
        <rFont val="Arial"/>
      </rPr>
      <t>KNR 2-31 0114-05 0114-06</t>
    </r>
  </si>
  <si>
    <r>
      <rPr>
        <sz val="6"/>
        <rFont val="Arial"/>
      </rPr>
      <t>KNR 2-31 0511-03</t>
    </r>
  </si>
  <si>
    <r>
      <rPr>
        <b/>
        <sz val="6"/>
        <rFont val="Arial"/>
      </rPr>
      <t>ETAP III</t>
    </r>
  </si>
  <si>
    <r>
      <rPr>
        <b/>
        <sz val="6"/>
        <rFont val="Arial"/>
      </rPr>
      <t>BRANŻA DROGOWA</t>
    </r>
  </si>
  <si>
    <r>
      <rPr>
        <sz val="6"/>
        <rFont val="Arial"/>
      </rPr>
      <t>Roboty pomiarowe przy liniowych robotach ziemnych - trasa drogi w terenie pagórkowatym lub podgórskim 0.088</t>
    </r>
  </si>
  <si>
    <r>
      <rPr>
        <sz val="6"/>
        <rFont val="Arial"/>
      </rPr>
      <t>km km</t>
    </r>
  </si>
  <si>
    <r>
      <rPr>
        <sz val="6"/>
        <rFont val="Arial"/>
      </rPr>
      <t>m</t>
    </r>
    <r>
      <rPr>
        <vertAlign val="superscript"/>
        <sz val="6"/>
        <rFont val="Arial"/>
      </rPr>
      <t xml:space="preserve">3 </t>
    </r>
    <r>
      <rPr>
        <sz val="6"/>
        <rFont val="Arial"/>
      </rPr>
      <t>m</t>
    </r>
    <r>
      <rPr>
        <vertAlign val="superscript"/>
        <sz val="6"/>
        <rFont val="Arial"/>
      </rPr>
      <t>3</t>
    </r>
  </si>
  <si>
    <r>
      <rPr>
        <sz val="6"/>
        <rFont val="Arial"/>
      </rPr>
      <t>m</t>
    </r>
    <r>
      <rPr>
        <vertAlign val="superscript"/>
        <sz val="6"/>
        <rFont val="Arial"/>
      </rPr>
      <t xml:space="preserve">2 </t>
    </r>
    <r>
      <rPr>
        <sz val="6"/>
        <rFont val="Arial"/>
      </rPr>
      <t>m</t>
    </r>
    <r>
      <rPr>
        <vertAlign val="superscript"/>
        <sz val="6"/>
        <rFont val="Arial"/>
      </rPr>
      <t>2</t>
    </r>
  </si>
  <si>
    <r>
      <rPr>
        <sz val="6"/>
        <rFont val="Arial"/>
      </rPr>
      <t>m m</t>
    </r>
  </si>
  <si>
    <r>
      <rPr>
        <sz val="6"/>
        <rFont val="Arial"/>
      </rPr>
      <t>RAZEM</t>
    </r>
  </si>
  <si>
    <t>Ława pod krawężniki betonowa z oporem - pod obrzeża(87.5+8,0)*0.1*0.2</t>
  </si>
  <si>
    <t>Obrzeża betonowe o wymiarach 30x8 cm na podsypce piaskowej z wypełnieniem spoin piaskiem 87.5+8,0</t>
  </si>
  <si>
    <t>Ścieki z prefabrykatów betonowych o grubości 15 cm na podsypce cementowo-piaskowej - odwodnienie z korytek ściekowych dł. 25 cm szer. 33 cm gr. 8 cm 87.5+5,0</t>
  </si>
  <si>
    <t>j.m.</t>
  </si>
  <si>
    <t>Poszcz.</t>
  </si>
  <si>
    <t>Razem</t>
  </si>
  <si>
    <t>Lp.</t>
  </si>
  <si>
    <t>Podstawa</t>
  </si>
  <si>
    <t>Opis i wyliczenia</t>
  </si>
  <si>
    <t>Roboty ziemne wykonywane koparkami podsiębiernymi o pojemności łyżki 0.25 m3 w gruncie kat. III z transportem urobku samochodami samowyładowczymi na odległość do 1 km (87.6*3.0+2,0*2,5)*0.4</t>
  </si>
  <si>
    <t>Ręczne profilowanie i zagęszczenie podłoża pod warstwy konstrukcyjne nawierzchni w gruncie kat. IIl-IV 87.6*3.0+2,0*2,5</t>
  </si>
  <si>
    <t>Warstwy odsączające z piasku w korycie lub na całej szerokości drogi, wykonanie i zagęszczanie mechaniczne - grubość warstwy po zagęszczeniu 10 cm 87.6*3.0+2,0*2,5</t>
  </si>
  <si>
    <t>Nawierzchnie z kostki brukowej betonowej o grubości 8 cm na podsypce cementowo-piaskowej - kostka szara "Tetka" 87.6*2,5+2,0*2,5</t>
  </si>
  <si>
    <t>Podbudowa z kruszywa łamanego - warstwa dolna o grubości po zagęszczeniu 20 cm 87.6*2,8+2,0*2,5</t>
  </si>
  <si>
    <t>Cena jedn.</t>
  </si>
  <si>
    <t>Wartość</t>
  </si>
  <si>
    <t>Razem netto:</t>
  </si>
  <si>
    <t>Vat 23%</t>
  </si>
  <si>
    <t>Razem brutto:</t>
  </si>
  <si>
    <t>PRZEDMIAR ROBÓT: Modernizacja cmentarza komunalnego w Młynarach - III etap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</si>
</sst>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sz val="6"/>
      <name val="Arial"/>
    </font>
    <font>
      <b/>
      <sz val="6"/>
      <name val="Arial"/>
    </font>
    <font>
      <vertAlign val="superscript"/>
      <sz val="6"/>
      <name val="Arial"/>
    </font>
    <font>
      <b/>
      <sz val="8"/>
      <name val="Arial"/>
      <family val="2"/>
      <charset val="238"/>
    </font>
    <font>
      <sz val="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left" vertical="top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wrapText="1"/>
    </xf>
    <xf numFmtId="0" fontId="0" fillId="0" borderId="15" xfId="0" applyBorder="1" applyAlignment="1">
      <alignment horizontal="justify" vertical="top" wrapText="1"/>
    </xf>
    <xf numFmtId="0" fontId="0" fillId="0" borderId="16" xfId="0" applyBorder="1" applyAlignment="1">
      <alignment horizontal="justify" wrapText="1"/>
    </xf>
    <xf numFmtId="0" fontId="1" fillId="0" borderId="12" xfId="0" applyFont="1" applyBorder="1" applyAlignment="1">
      <alignment horizontal="left" wrapText="1"/>
    </xf>
    <xf numFmtId="0" fontId="1" fillId="0" borderId="1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5" fillId="0" borderId="12" xfId="0" applyFont="1" applyBorder="1" applyAlignment="1">
      <alignment horizontal="left" wrapText="1"/>
    </xf>
    <xf numFmtId="0" fontId="1" fillId="0" borderId="1" xfId="0" applyFont="1" applyBorder="1" applyAlignment="1">
      <alignment vertical="top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64" fontId="0" fillId="0" borderId="0" xfId="0" applyNumberFormat="1" applyAlignment="1">
      <alignment horizontal="right"/>
    </xf>
    <xf numFmtId="4" fontId="0" fillId="0" borderId="0" xfId="0" applyNumberFormat="1" applyAlignment="1">
      <alignment horizontal="right" vertical="center"/>
    </xf>
    <xf numFmtId="4" fontId="0" fillId="0" borderId="13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view="pageBreakPreview" zoomScale="130" zoomScaleNormal="130" zoomScaleSheetLayoutView="130" workbookViewId="0"/>
  </sheetViews>
  <sheetFormatPr defaultRowHeight="12.75" x14ac:dyDescent="0.2"/>
  <cols>
    <col min="1" max="1" width="4.140625"/>
    <col min="2" max="2" width="8.7109375"/>
    <col min="3" max="3" width="48.85546875"/>
    <col min="4" max="4" width="4.85546875"/>
    <col min="5" max="5" width="8.85546875" style="15"/>
    <col min="6" max="6" width="9.42578125" style="15"/>
    <col min="7" max="7" width="9.140625" style="15"/>
    <col min="8" max="8" width="10.5703125" style="15" customWidth="1"/>
  </cols>
  <sheetData>
    <row r="1" spans="1:8" x14ac:dyDescent="0.2">
      <c r="A1" s="23" t="s">
        <v>46</v>
      </c>
    </row>
    <row r="2" spans="1:8" ht="13.5" thickBot="1" x14ac:dyDescent="0.25"/>
    <row r="3" spans="1:8" s="14" customFormat="1" ht="12" thickBot="1" x14ac:dyDescent="0.25">
      <c r="A3" s="10" t="s">
        <v>33</v>
      </c>
      <c r="B3" s="11" t="s">
        <v>34</v>
      </c>
      <c r="C3" s="12" t="s">
        <v>35</v>
      </c>
      <c r="D3" s="13" t="s">
        <v>30</v>
      </c>
      <c r="E3" s="16" t="s">
        <v>31</v>
      </c>
      <c r="F3" s="16" t="s">
        <v>32</v>
      </c>
      <c r="G3" s="16" t="s">
        <v>41</v>
      </c>
      <c r="H3" s="16" t="s">
        <v>42</v>
      </c>
    </row>
    <row r="4" spans="1:8" ht="13.5" thickBot="1" x14ac:dyDescent="0.25">
      <c r="A4" s="1" t="s">
        <v>0</v>
      </c>
      <c r="B4" s="2"/>
      <c r="C4" s="33" t="s">
        <v>19</v>
      </c>
      <c r="D4" s="34"/>
      <c r="E4" s="34"/>
      <c r="F4" s="35"/>
      <c r="G4" s="24"/>
      <c r="H4" s="25"/>
    </row>
    <row r="5" spans="1:8" ht="13.5" thickBot="1" x14ac:dyDescent="0.25">
      <c r="A5" s="1" t="s">
        <v>1</v>
      </c>
      <c r="B5" s="2"/>
      <c r="C5" s="33" t="s">
        <v>20</v>
      </c>
      <c r="D5" s="34"/>
      <c r="E5" s="34"/>
      <c r="F5" s="35"/>
      <c r="G5" s="26"/>
      <c r="H5" s="27"/>
    </row>
    <row r="6" spans="1:8" ht="18" thickBot="1" x14ac:dyDescent="0.25">
      <c r="A6" s="3" t="s">
        <v>2</v>
      </c>
      <c r="B6" s="4" t="s">
        <v>10</v>
      </c>
      <c r="C6" s="5" t="s">
        <v>21</v>
      </c>
      <c r="D6" s="5" t="s">
        <v>22</v>
      </c>
      <c r="E6" s="17">
        <v>8.7999999999999995E-2</v>
      </c>
      <c r="F6" s="18"/>
      <c r="G6" s="30"/>
      <c r="H6" s="30"/>
    </row>
    <row r="7" spans="1:8" ht="13.5" thickBot="1" x14ac:dyDescent="0.25">
      <c r="A7" s="2"/>
      <c r="B7" s="2"/>
      <c r="C7" s="2"/>
      <c r="D7" s="2"/>
      <c r="E7" s="19" t="s">
        <v>26</v>
      </c>
      <c r="F7" s="17">
        <v>8.7999999999999995E-2</v>
      </c>
      <c r="G7" s="31"/>
      <c r="H7" s="31"/>
    </row>
    <row r="8" spans="1:8" ht="26.25" thickBot="1" x14ac:dyDescent="0.25">
      <c r="A8" s="3" t="s">
        <v>2</v>
      </c>
      <c r="B8" s="4" t="s">
        <v>11</v>
      </c>
      <c r="C8" s="22" t="s">
        <v>36</v>
      </c>
      <c r="D8" s="5" t="s">
        <v>23</v>
      </c>
      <c r="E8" s="19">
        <v>107.12</v>
      </c>
      <c r="F8" s="18"/>
      <c r="G8" s="30"/>
      <c r="H8" s="30"/>
    </row>
    <row r="9" spans="1:8" ht="13.5" thickBot="1" x14ac:dyDescent="0.25">
      <c r="A9" s="2"/>
      <c r="B9" s="2"/>
      <c r="C9" s="2"/>
      <c r="D9" s="2"/>
      <c r="E9" s="19" t="s">
        <v>26</v>
      </c>
      <c r="F9" s="17">
        <v>107.12</v>
      </c>
      <c r="G9" s="31"/>
      <c r="H9" s="31"/>
    </row>
    <row r="10" spans="1:8" ht="18" thickBot="1" x14ac:dyDescent="0.25">
      <c r="A10" s="4" t="s">
        <v>3</v>
      </c>
      <c r="B10" s="4" t="s">
        <v>12</v>
      </c>
      <c r="C10" s="8" t="s">
        <v>37</v>
      </c>
      <c r="D10" s="5" t="s">
        <v>24</v>
      </c>
      <c r="E10" s="19">
        <v>267.8</v>
      </c>
      <c r="F10" s="18"/>
      <c r="G10" s="30"/>
      <c r="H10" s="30"/>
    </row>
    <row r="11" spans="1:8" ht="13.5" thickBot="1" x14ac:dyDescent="0.25">
      <c r="A11" s="2"/>
      <c r="B11" s="2"/>
      <c r="C11" s="2"/>
      <c r="D11" s="2"/>
      <c r="E11" s="19" t="s">
        <v>26</v>
      </c>
      <c r="F11" s="17">
        <v>267.8</v>
      </c>
      <c r="G11" s="31"/>
      <c r="H11" s="31"/>
    </row>
    <row r="12" spans="1:8" ht="17.25" thickBot="1" x14ac:dyDescent="0.25">
      <c r="A12" s="6" t="s">
        <v>4</v>
      </c>
      <c r="B12" s="4" t="s">
        <v>13</v>
      </c>
      <c r="C12" s="8" t="s">
        <v>27</v>
      </c>
      <c r="D12" s="7" t="s">
        <v>23</v>
      </c>
      <c r="E12" s="19">
        <v>1.91</v>
      </c>
      <c r="F12" s="18"/>
      <c r="G12" s="30"/>
      <c r="H12" s="30"/>
    </row>
    <row r="13" spans="1:8" ht="13.5" thickBot="1" x14ac:dyDescent="0.25">
      <c r="A13" s="2"/>
      <c r="B13" s="2"/>
      <c r="C13" s="2"/>
      <c r="D13" s="2"/>
      <c r="E13" s="19" t="s">
        <v>26</v>
      </c>
      <c r="F13" s="17">
        <v>1.91</v>
      </c>
      <c r="G13" s="31"/>
      <c r="H13" s="31"/>
    </row>
    <row r="14" spans="1:8" ht="18" thickBot="1" x14ac:dyDescent="0.25">
      <c r="A14" s="6" t="s">
        <v>5</v>
      </c>
      <c r="B14" s="4" t="s">
        <v>14</v>
      </c>
      <c r="C14" s="8" t="s">
        <v>28</v>
      </c>
      <c r="D14" s="7" t="s">
        <v>25</v>
      </c>
      <c r="E14" s="19">
        <v>95.5</v>
      </c>
      <c r="F14" s="18"/>
      <c r="G14" s="30"/>
      <c r="H14" s="30"/>
    </row>
    <row r="15" spans="1:8" ht="13.5" thickBot="1" x14ac:dyDescent="0.25">
      <c r="A15" s="2"/>
      <c r="B15" s="2"/>
      <c r="C15" s="2"/>
      <c r="D15" s="2"/>
      <c r="E15" s="19" t="s">
        <v>26</v>
      </c>
      <c r="F15" s="17">
        <v>95.5</v>
      </c>
      <c r="G15" s="31"/>
      <c r="H15" s="31"/>
    </row>
    <row r="16" spans="1:8" ht="17.25" thickBot="1" x14ac:dyDescent="0.25">
      <c r="A16" s="6" t="s">
        <v>6</v>
      </c>
      <c r="B16" s="6" t="s">
        <v>15</v>
      </c>
      <c r="C16" s="9" t="s">
        <v>29</v>
      </c>
      <c r="D16" s="4" t="s">
        <v>25</v>
      </c>
      <c r="E16" s="19">
        <v>92.5</v>
      </c>
      <c r="F16" s="18"/>
      <c r="G16" s="30"/>
      <c r="H16" s="30"/>
    </row>
    <row r="17" spans="1:8" ht="13.5" thickBot="1" x14ac:dyDescent="0.25">
      <c r="A17" s="2"/>
      <c r="B17" s="2"/>
      <c r="C17" s="2"/>
      <c r="D17" s="2"/>
      <c r="E17" s="19" t="s">
        <v>26</v>
      </c>
      <c r="F17" s="17">
        <v>92.5</v>
      </c>
      <c r="G17" s="31"/>
      <c r="H17" s="31"/>
    </row>
    <row r="18" spans="1:8" ht="18" thickBot="1" x14ac:dyDescent="0.25">
      <c r="A18" s="6" t="s">
        <v>7</v>
      </c>
      <c r="B18" s="4" t="s">
        <v>16</v>
      </c>
      <c r="C18" s="8" t="s">
        <v>38</v>
      </c>
      <c r="D18" s="7" t="s">
        <v>24</v>
      </c>
      <c r="E18" s="19">
        <v>267.8</v>
      </c>
      <c r="F18" s="18"/>
      <c r="G18" s="30"/>
      <c r="H18" s="30"/>
    </row>
    <row r="19" spans="1:8" ht="13.5" thickBot="1" x14ac:dyDescent="0.25">
      <c r="A19" s="2"/>
      <c r="B19" s="2"/>
      <c r="C19" s="2"/>
      <c r="D19" s="2"/>
      <c r="E19" s="19" t="s">
        <v>26</v>
      </c>
      <c r="F19" s="17">
        <v>267.8</v>
      </c>
      <c r="G19" s="31"/>
      <c r="H19" s="31"/>
    </row>
    <row r="20" spans="1:8" ht="18" thickBot="1" x14ac:dyDescent="0.25">
      <c r="A20" s="6" t="s">
        <v>8</v>
      </c>
      <c r="B20" s="4" t="s">
        <v>17</v>
      </c>
      <c r="C20" s="8" t="s">
        <v>40</v>
      </c>
      <c r="D20" s="7" t="s">
        <v>24</v>
      </c>
      <c r="E20" s="19">
        <v>250.28</v>
      </c>
      <c r="F20" s="18"/>
      <c r="G20" s="30"/>
      <c r="H20" s="30"/>
    </row>
    <row r="21" spans="1:8" ht="13.5" thickBot="1" x14ac:dyDescent="0.25">
      <c r="A21" s="2"/>
      <c r="B21" s="2"/>
      <c r="C21" s="2"/>
      <c r="D21" s="2"/>
      <c r="E21" s="19" t="s">
        <v>26</v>
      </c>
      <c r="F21" s="17">
        <v>250.28</v>
      </c>
      <c r="G21" s="31"/>
      <c r="H21" s="31"/>
    </row>
    <row r="22" spans="1:8" ht="18" thickBot="1" x14ac:dyDescent="0.25">
      <c r="A22" s="6" t="s">
        <v>9</v>
      </c>
      <c r="B22" s="4" t="s">
        <v>18</v>
      </c>
      <c r="C22" s="8" t="s">
        <v>39</v>
      </c>
      <c r="D22" s="7" t="s">
        <v>24</v>
      </c>
      <c r="E22" s="19">
        <v>224</v>
      </c>
      <c r="F22" s="18"/>
      <c r="G22" s="30"/>
      <c r="H22" s="30"/>
    </row>
    <row r="23" spans="1:8" ht="13.5" thickBot="1" x14ac:dyDescent="0.25">
      <c r="A23" s="2"/>
      <c r="B23" s="2"/>
      <c r="C23" s="2"/>
      <c r="D23" s="2"/>
      <c r="E23" s="20" t="s">
        <v>26</v>
      </c>
      <c r="F23" s="21">
        <v>224</v>
      </c>
      <c r="G23" s="32"/>
      <c r="H23" s="32"/>
    </row>
    <row r="24" spans="1:8" x14ac:dyDescent="0.2">
      <c r="G24" s="28" t="s">
        <v>43</v>
      </c>
      <c r="H24" s="29">
        <f>SUM(H6:H23)</f>
        <v>0</v>
      </c>
    </row>
    <row r="25" spans="1:8" x14ac:dyDescent="0.2">
      <c r="G25" s="28" t="s">
        <v>44</v>
      </c>
      <c r="H25" s="29">
        <f>H24*0.23</f>
        <v>0</v>
      </c>
    </row>
    <row r="26" spans="1:8" x14ac:dyDescent="0.2">
      <c r="G26" s="28" t="s">
        <v>45</v>
      </c>
      <c r="H26" s="29">
        <f>H25+H24</f>
        <v>0</v>
      </c>
    </row>
  </sheetData>
  <mergeCells count="2">
    <mergeCell ref="C4:F4"/>
    <mergeCell ref="C5:F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KM_C224e-20240315142101</dc:title>
  <dc:subject/>
  <dc:creator/>
  <cp:keywords/>
  <cp:lastModifiedBy>Ewelina Cyrankiewicz</cp:lastModifiedBy>
  <dcterms:modified xsi:type="dcterms:W3CDTF">2024-03-20T12:39:17Z</dcterms:modified>
</cp:coreProperties>
</file>