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<sst xmlns="http://schemas.openxmlformats.org/spreadsheetml/2006/main" count="26" uniqueCount="19">
  <si>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</t>
  </si>
  <si>
    <t>Dochody i wydatki związane z realizacją zadań z zakresu administracji rządowej i innych zadań zleconych odrębnymi ustawami w 2015 r.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</si>
  <si>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</si>
  <si>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</si>
  <si>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</si>
  <si>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</si>
  <si>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</si>
  <si>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</si>
  <si>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</si>
  <si>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</si>
  <si>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</si>
  <si>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</si>
  <si>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</si>
  <si>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</si>
  <si>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</si>
  <si>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</si>
  <si>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</si>
  <si>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Załącznik Nr 5 do Uchwały Nr V/32/2015</t>
  </si>
  <si>
    <t>Rady Miejskiej w Młynarach z dnia  31 marca 2015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</si>
</sst>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2">
      <selection activeCell="H39" sqref="H39"/>
    </sheetView>
  </sheetViews>
  <sheetFormatPr defaultColWidth="9.00390625" defaultRowHeight="12.75"/>
  <cols>
    <col min="4" max="4" width="13.25390625" style="0" customWidth="1"/>
    <col min="5" max="5" width="13.125" style="0" customWidth="1"/>
    <col min="6" max="6" width="12.75390625" style="0" customWidth="1"/>
    <col min="7" max="7" width="13.125" style="0" customWidth="1"/>
    <col min="8" max="8" width="14.125" style="0" customWidth="1"/>
    <col min="9" max="9" width="13.875" style="0" customWidth="1"/>
    <col min="10" max="10" width="14.25390625" style="0" customWidth="1"/>
  </cols>
  <sheetData>
    <row r="1" spans="1:10" ht="12.75">
      <c r="A1" s="1" t="s">
        <v>0</v>
      </c>
      <c r="B1" s="1"/>
      <c r="C1" s="1"/>
      <c r="D1" s="1"/>
      <c r="E1" s="1"/>
      <c r="F1" s="2"/>
      <c r="G1" s="2" t="s">
        <v>17</v>
      </c>
      <c r="H1" s="2"/>
      <c r="I1" s="2"/>
      <c r="J1" s="2"/>
    </row>
    <row r="2" spans="1:10" ht="12.75">
      <c r="A2" s="1"/>
      <c r="B2" s="1"/>
      <c r="C2" s="1"/>
      <c r="D2" s="1"/>
      <c r="E2" s="1"/>
      <c r="F2" s="1"/>
      <c r="G2" s="2" t="s">
        <v>18</v>
      </c>
      <c r="H2" s="2"/>
      <c r="I2" s="2"/>
      <c r="J2" s="2"/>
    </row>
    <row r="3" spans="1:10" ht="18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1"/>
      <c r="D4" s="1"/>
      <c r="E4" s="1"/>
      <c r="F4" s="1"/>
      <c r="G4" s="2"/>
      <c r="H4" s="2"/>
      <c r="I4" s="2"/>
      <c r="J4" s="4" t="s">
        <v>2</v>
      </c>
    </row>
    <row r="5" spans="1:10" ht="12.75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/>
      <c r="H5" s="6"/>
      <c r="I5" s="6"/>
      <c r="J5" s="6"/>
    </row>
    <row r="6" spans="1:10" ht="12.75">
      <c r="A6" s="5"/>
      <c r="B6" s="5"/>
      <c r="C6" s="5"/>
      <c r="D6" s="6"/>
      <c r="E6" s="6"/>
      <c r="F6" s="6" t="s">
        <v>9</v>
      </c>
      <c r="G6" s="6" t="s">
        <v>10</v>
      </c>
      <c r="H6" s="6"/>
      <c r="I6" s="6"/>
      <c r="J6" s="6" t="s">
        <v>11</v>
      </c>
    </row>
    <row r="7" spans="1:10" ht="51">
      <c r="A7" s="5"/>
      <c r="B7" s="5"/>
      <c r="C7" s="5"/>
      <c r="D7" s="6"/>
      <c r="E7" s="6"/>
      <c r="F7" s="6"/>
      <c r="G7" s="7" t="s">
        <v>12</v>
      </c>
      <c r="H7" s="7" t="s">
        <v>13</v>
      </c>
      <c r="I7" s="7" t="s">
        <v>14</v>
      </c>
      <c r="J7" s="6"/>
    </row>
    <row r="8" spans="1:10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9">
        <v>750</v>
      </c>
      <c r="B10" s="9">
        <v>75011</v>
      </c>
      <c r="C10" s="9" t="s">
        <v>15</v>
      </c>
      <c r="D10" s="10">
        <f>D11</f>
        <v>15140</v>
      </c>
      <c r="E10" s="10">
        <f>E12+E13</f>
        <v>15140</v>
      </c>
      <c r="F10" s="10">
        <f>F12+F13</f>
        <v>15140</v>
      </c>
      <c r="G10" s="10">
        <f>G12</f>
        <v>12900</v>
      </c>
      <c r="H10" s="10">
        <f>H13</f>
        <v>2240</v>
      </c>
      <c r="I10" s="9"/>
      <c r="J10" s="9"/>
    </row>
    <row r="11" spans="1:10" ht="12.75">
      <c r="A11" s="11"/>
      <c r="B11" s="11"/>
      <c r="C11" s="11">
        <v>2010</v>
      </c>
      <c r="D11" s="12">
        <v>15140</v>
      </c>
      <c r="E11" s="12"/>
      <c r="F11" s="12"/>
      <c r="G11" s="12"/>
      <c r="H11" s="12"/>
      <c r="I11" s="11"/>
      <c r="J11" s="11"/>
    </row>
    <row r="12" spans="1:10" ht="12.75">
      <c r="A12" s="11"/>
      <c r="B12" s="11"/>
      <c r="C12" s="11">
        <v>4010</v>
      </c>
      <c r="D12" s="12"/>
      <c r="E12" s="12">
        <v>12900</v>
      </c>
      <c r="F12" s="12">
        <v>12900</v>
      </c>
      <c r="G12" s="12">
        <v>12900</v>
      </c>
      <c r="H12" s="12"/>
      <c r="I12" s="11"/>
      <c r="J12" s="11"/>
    </row>
    <row r="13" spans="1:10" ht="12.75">
      <c r="A13" s="11"/>
      <c r="B13" s="11"/>
      <c r="C13" s="11">
        <v>4110</v>
      </c>
      <c r="D13" s="12"/>
      <c r="E13" s="12">
        <v>2240</v>
      </c>
      <c r="F13" s="12">
        <v>2240</v>
      </c>
      <c r="G13" s="12"/>
      <c r="H13" s="12">
        <v>2240</v>
      </c>
      <c r="I13" s="11"/>
      <c r="J13" s="11"/>
    </row>
    <row r="14" spans="1:10" ht="12.75">
      <c r="A14" s="13">
        <v>751</v>
      </c>
      <c r="B14" s="13">
        <v>75101</v>
      </c>
      <c r="C14" s="14" t="s">
        <v>15</v>
      </c>
      <c r="D14" s="15">
        <f>D15</f>
        <v>782</v>
      </c>
      <c r="E14" s="10">
        <f>E16+E17</f>
        <v>782</v>
      </c>
      <c r="F14" s="10">
        <f>F16+F17</f>
        <v>782</v>
      </c>
      <c r="G14" s="10">
        <f>G16</f>
        <v>666</v>
      </c>
      <c r="H14" s="10">
        <f>H17</f>
        <v>116</v>
      </c>
      <c r="I14" s="9"/>
      <c r="J14" s="9"/>
    </row>
    <row r="15" spans="1:10" ht="12.75">
      <c r="A15" s="11"/>
      <c r="B15" s="11"/>
      <c r="C15" s="11">
        <v>2010</v>
      </c>
      <c r="D15" s="12">
        <v>782</v>
      </c>
      <c r="E15" s="12"/>
      <c r="F15" s="12"/>
      <c r="G15" s="12"/>
      <c r="H15" s="16"/>
      <c r="I15" s="17"/>
      <c r="J15" s="17"/>
    </row>
    <row r="16" spans="1:10" ht="12.75">
      <c r="A16" s="11"/>
      <c r="B16" s="11"/>
      <c r="C16" s="11">
        <v>4170</v>
      </c>
      <c r="D16" s="12"/>
      <c r="E16" s="12">
        <v>666</v>
      </c>
      <c r="F16" s="12">
        <v>666</v>
      </c>
      <c r="G16" s="12">
        <v>666</v>
      </c>
      <c r="H16" s="16"/>
      <c r="I16" s="17"/>
      <c r="J16" s="17"/>
    </row>
    <row r="17" spans="1:10" ht="12.75">
      <c r="A17" s="11"/>
      <c r="B17" s="11"/>
      <c r="C17" s="11">
        <v>4110</v>
      </c>
      <c r="D17" s="12"/>
      <c r="E17" s="12">
        <v>116</v>
      </c>
      <c r="F17" s="12">
        <v>116</v>
      </c>
      <c r="G17" s="12"/>
      <c r="H17" s="16">
        <v>116</v>
      </c>
      <c r="I17" s="17"/>
      <c r="J17" s="17"/>
    </row>
    <row r="18" spans="1:10" ht="12.75">
      <c r="A18" s="9">
        <v>751</v>
      </c>
      <c r="B18" s="9">
        <v>75107</v>
      </c>
      <c r="C18" s="9" t="s">
        <v>15</v>
      </c>
      <c r="D18" s="10">
        <v>6860</v>
      </c>
      <c r="E18" s="10">
        <f>E19+E20+E21+E22+E23</f>
        <v>6860</v>
      </c>
      <c r="F18" s="10">
        <f>F19+F20+F21+F22+F23</f>
        <v>6860</v>
      </c>
      <c r="G18" s="10">
        <f>G19</f>
        <v>1178</v>
      </c>
      <c r="H18" s="18">
        <f>H20</f>
        <v>202</v>
      </c>
      <c r="I18" s="19"/>
      <c r="J18" s="19"/>
    </row>
    <row r="19" spans="1:10" ht="12.75">
      <c r="A19" s="11"/>
      <c r="B19" s="11"/>
      <c r="C19" s="11">
        <v>4170</v>
      </c>
      <c r="D19" s="12"/>
      <c r="E19" s="12">
        <v>1178</v>
      </c>
      <c r="F19" s="12">
        <v>1178</v>
      </c>
      <c r="G19" s="12">
        <v>1178</v>
      </c>
      <c r="H19" s="16"/>
      <c r="I19" s="17"/>
      <c r="J19" s="17"/>
    </row>
    <row r="20" spans="1:10" ht="12.75">
      <c r="A20" s="11"/>
      <c r="B20" s="11"/>
      <c r="C20" s="11">
        <v>4110</v>
      </c>
      <c r="D20" s="12"/>
      <c r="E20" s="12">
        <v>202</v>
      </c>
      <c r="F20" s="12">
        <v>202</v>
      </c>
      <c r="G20" s="12"/>
      <c r="H20" s="16">
        <v>202</v>
      </c>
      <c r="I20" s="17"/>
      <c r="J20" s="17"/>
    </row>
    <row r="21" spans="1:10" ht="12.75">
      <c r="A21" s="11"/>
      <c r="B21" s="11"/>
      <c r="C21" s="11">
        <v>4210</v>
      </c>
      <c r="D21" s="12"/>
      <c r="E21" s="12">
        <v>2962</v>
      </c>
      <c r="F21" s="12">
        <v>2962</v>
      </c>
      <c r="G21" s="12"/>
      <c r="H21" s="16"/>
      <c r="I21" s="17"/>
      <c r="J21" s="17"/>
    </row>
    <row r="22" spans="1:10" ht="12.75">
      <c r="A22" s="11"/>
      <c r="B22" s="11"/>
      <c r="C22" s="11">
        <v>4300</v>
      </c>
      <c r="D22" s="12"/>
      <c r="E22" s="12">
        <v>2018</v>
      </c>
      <c r="F22" s="12">
        <v>2018</v>
      </c>
      <c r="G22" s="12"/>
      <c r="H22" s="16"/>
      <c r="I22" s="17"/>
      <c r="J22" s="17"/>
    </row>
    <row r="23" spans="1:10" ht="12.75">
      <c r="A23" s="11"/>
      <c r="B23" s="11"/>
      <c r="C23" s="11">
        <v>4410</v>
      </c>
      <c r="D23" s="12"/>
      <c r="E23" s="12">
        <v>500</v>
      </c>
      <c r="F23" s="12">
        <v>500</v>
      </c>
      <c r="G23" s="12"/>
      <c r="H23" s="16"/>
      <c r="I23" s="17"/>
      <c r="J23" s="17"/>
    </row>
    <row r="24" spans="1:10" ht="12.75">
      <c r="A24" s="9">
        <v>852</v>
      </c>
      <c r="B24" s="9">
        <v>85212</v>
      </c>
      <c r="C24" s="9" t="s">
        <v>15</v>
      </c>
      <c r="D24" s="10">
        <f>D25</f>
        <v>2598765</v>
      </c>
      <c r="E24" s="10">
        <f>E26+E27+E28+E29+E30+E31+E32+E33+E34</f>
        <v>2598765</v>
      </c>
      <c r="F24" s="10">
        <f>F26+F27+F28+F29+F30+F31+F32+F33+F34</f>
        <v>2598765</v>
      </c>
      <c r="G24" s="10">
        <f>G27+G28</f>
        <v>62500</v>
      </c>
      <c r="H24" s="18">
        <f>H29+H30</f>
        <v>12280</v>
      </c>
      <c r="I24" s="18">
        <f>I26</f>
        <v>2517608</v>
      </c>
      <c r="J24" s="20"/>
    </row>
    <row r="25" spans="1:10" ht="12.75">
      <c r="A25" s="11"/>
      <c r="B25" s="11"/>
      <c r="C25" s="11">
        <v>2010</v>
      </c>
      <c r="D25" s="12">
        <v>2598765</v>
      </c>
      <c r="E25" s="12"/>
      <c r="F25" s="12"/>
      <c r="G25" s="12"/>
      <c r="H25" s="16"/>
      <c r="I25" s="16"/>
      <c r="J25" s="17"/>
    </row>
    <row r="26" spans="1:10" ht="12.75">
      <c r="A26" s="11"/>
      <c r="B26" s="11"/>
      <c r="C26" s="11">
        <v>3110</v>
      </c>
      <c r="D26" s="12"/>
      <c r="E26" s="12">
        <v>2517608</v>
      </c>
      <c r="F26" s="12">
        <v>2517608</v>
      </c>
      <c r="G26" s="12"/>
      <c r="H26" s="16"/>
      <c r="I26" s="16">
        <v>2517608</v>
      </c>
      <c r="J26" s="17"/>
    </row>
    <row r="27" spans="1:10" ht="12.75">
      <c r="A27" s="11"/>
      <c r="B27" s="11"/>
      <c r="C27" s="11">
        <v>4010</v>
      </c>
      <c r="D27" s="12"/>
      <c r="E27" s="12">
        <v>58000</v>
      </c>
      <c r="F27" s="12">
        <v>58000</v>
      </c>
      <c r="G27" s="12">
        <v>58000</v>
      </c>
      <c r="H27" s="16"/>
      <c r="I27" s="17"/>
      <c r="J27" s="17"/>
    </row>
    <row r="28" spans="1:10" ht="12.75">
      <c r="A28" s="11"/>
      <c r="B28" s="11"/>
      <c r="C28" s="11">
        <v>4040</v>
      </c>
      <c r="D28" s="12"/>
      <c r="E28" s="12">
        <v>4500</v>
      </c>
      <c r="F28" s="12">
        <v>4500</v>
      </c>
      <c r="G28" s="12">
        <v>4500</v>
      </c>
      <c r="H28" s="16"/>
      <c r="I28" s="17"/>
      <c r="J28" s="17"/>
    </row>
    <row r="29" spans="1:10" ht="12.75">
      <c r="A29" s="11"/>
      <c r="B29" s="11"/>
      <c r="C29" s="11">
        <v>4110</v>
      </c>
      <c r="D29" s="12"/>
      <c r="E29" s="12">
        <v>10780</v>
      </c>
      <c r="F29" s="12">
        <v>10780</v>
      </c>
      <c r="G29" s="12"/>
      <c r="H29" s="16">
        <v>10780</v>
      </c>
      <c r="I29" s="17"/>
      <c r="J29" s="17"/>
    </row>
    <row r="30" spans="1:10" ht="12.75">
      <c r="A30" s="11"/>
      <c r="B30" s="11"/>
      <c r="C30" s="11">
        <v>4120</v>
      </c>
      <c r="D30" s="12"/>
      <c r="E30" s="12">
        <v>1500</v>
      </c>
      <c r="F30" s="12">
        <v>1500</v>
      </c>
      <c r="G30" s="12"/>
      <c r="H30" s="16">
        <v>1500</v>
      </c>
      <c r="I30" s="17"/>
      <c r="J30" s="17"/>
    </row>
    <row r="31" spans="1:10" ht="12.75">
      <c r="A31" s="11"/>
      <c r="B31" s="11"/>
      <c r="C31" s="11">
        <v>4210</v>
      </c>
      <c r="D31" s="12"/>
      <c r="E31" s="12">
        <v>600</v>
      </c>
      <c r="F31" s="12">
        <v>600</v>
      </c>
      <c r="G31" s="12"/>
      <c r="H31" s="16"/>
      <c r="I31" s="17"/>
      <c r="J31" s="17"/>
    </row>
    <row r="32" spans="1:10" ht="12.75">
      <c r="A32" s="11"/>
      <c r="B32" s="11"/>
      <c r="C32" s="11">
        <v>4300</v>
      </c>
      <c r="D32" s="12"/>
      <c r="E32" s="12">
        <v>3912</v>
      </c>
      <c r="F32" s="12">
        <v>3912</v>
      </c>
      <c r="G32" s="12"/>
      <c r="H32" s="16"/>
      <c r="I32" s="17"/>
      <c r="J32" s="17"/>
    </row>
    <row r="33" spans="1:10" ht="12.75">
      <c r="A33" s="11"/>
      <c r="B33" s="11"/>
      <c r="C33" s="11">
        <v>4360</v>
      </c>
      <c r="D33" s="12"/>
      <c r="E33" s="12">
        <v>500</v>
      </c>
      <c r="F33" s="12">
        <v>500</v>
      </c>
      <c r="G33" s="12"/>
      <c r="H33" s="16"/>
      <c r="I33" s="17"/>
      <c r="J33" s="17"/>
    </row>
    <row r="34" spans="1:10" ht="12.75">
      <c r="A34" s="11"/>
      <c r="B34" s="11"/>
      <c r="C34" s="11">
        <v>4440</v>
      </c>
      <c r="D34" s="12"/>
      <c r="E34" s="12">
        <v>1365</v>
      </c>
      <c r="F34" s="12">
        <v>1365</v>
      </c>
      <c r="G34" s="12"/>
      <c r="H34" s="16"/>
      <c r="I34" s="17"/>
      <c r="J34" s="17"/>
    </row>
    <row r="35" spans="1:10" ht="12.75">
      <c r="A35" s="9">
        <v>852</v>
      </c>
      <c r="B35" s="9">
        <v>85213</v>
      </c>
      <c r="C35" s="9" t="s">
        <v>15</v>
      </c>
      <c r="D35" s="10">
        <f>D36</f>
        <v>33474</v>
      </c>
      <c r="E35" s="10">
        <f>E37</f>
        <v>33474</v>
      </c>
      <c r="F35" s="10">
        <f>F37</f>
        <v>33474</v>
      </c>
      <c r="G35" s="10"/>
      <c r="H35" s="18"/>
      <c r="I35" s="19"/>
      <c r="J35" s="19"/>
    </row>
    <row r="36" spans="1:10" ht="12.75">
      <c r="A36" s="11"/>
      <c r="B36" s="11"/>
      <c r="C36" s="11">
        <v>2010</v>
      </c>
      <c r="D36" s="12">
        <v>33474</v>
      </c>
      <c r="E36" s="12"/>
      <c r="F36" s="12"/>
      <c r="G36" s="12"/>
      <c r="H36" s="16"/>
      <c r="I36" s="17"/>
      <c r="J36" s="17"/>
    </row>
    <row r="37" spans="1:10" ht="12.75">
      <c r="A37" s="11"/>
      <c r="B37" s="11"/>
      <c r="C37" s="11">
        <v>4130</v>
      </c>
      <c r="D37" s="12"/>
      <c r="E37" s="12">
        <v>33474</v>
      </c>
      <c r="F37" s="12">
        <v>33474</v>
      </c>
      <c r="G37" s="12"/>
      <c r="H37" s="16"/>
      <c r="I37" s="17"/>
      <c r="J37" s="17"/>
    </row>
    <row r="38" spans="1:10" ht="12.75">
      <c r="A38" s="21">
        <v>852</v>
      </c>
      <c r="B38" s="21">
        <v>85215</v>
      </c>
      <c r="C38" s="21" t="s">
        <v>15</v>
      </c>
      <c r="D38" s="22">
        <v>84</v>
      </c>
      <c r="E38" s="22">
        <f>E40+E41</f>
        <v>84</v>
      </c>
      <c r="F38" s="22">
        <v>84</v>
      </c>
      <c r="G38" s="22"/>
      <c r="H38" s="23"/>
      <c r="I38" s="24">
        <f>I40</f>
        <v>81.39</v>
      </c>
      <c r="J38" s="24"/>
    </row>
    <row r="39" spans="1:10" ht="12.75">
      <c r="A39" s="11"/>
      <c r="B39" s="11"/>
      <c r="C39" s="11">
        <v>2010</v>
      </c>
      <c r="D39" s="12">
        <v>84</v>
      </c>
      <c r="E39" s="12"/>
      <c r="F39" s="12"/>
      <c r="G39" s="12"/>
      <c r="H39" s="16"/>
      <c r="I39" s="17"/>
      <c r="J39" s="17"/>
    </row>
    <row r="40" spans="1:10" ht="12.75">
      <c r="A40" s="11"/>
      <c r="B40" s="11"/>
      <c r="C40" s="11">
        <v>3110</v>
      </c>
      <c r="D40" s="12"/>
      <c r="E40" s="12">
        <v>81.39</v>
      </c>
      <c r="F40" s="12">
        <v>81.39</v>
      </c>
      <c r="G40" s="12"/>
      <c r="H40" s="16"/>
      <c r="I40" s="17">
        <v>81.39</v>
      </c>
      <c r="J40" s="17"/>
    </row>
    <row r="41" spans="1:10" ht="12.75">
      <c r="A41" s="11"/>
      <c r="B41" s="11"/>
      <c r="C41" s="11">
        <v>4210</v>
      </c>
      <c r="D41" s="12"/>
      <c r="E41" s="12">
        <v>2.61</v>
      </c>
      <c r="F41" s="12">
        <v>2.61</v>
      </c>
      <c r="G41" s="12"/>
      <c r="H41" s="16"/>
      <c r="I41" s="17"/>
      <c r="J41" s="17"/>
    </row>
    <row r="42" spans="1:10" ht="12.75">
      <c r="A42" s="21">
        <v>852</v>
      </c>
      <c r="B42" s="21">
        <v>85219</v>
      </c>
      <c r="C42" s="21" t="s">
        <v>15</v>
      </c>
      <c r="D42" s="22">
        <f>D43</f>
        <v>2014</v>
      </c>
      <c r="E42" s="22">
        <f>E44+E45</f>
        <v>2014</v>
      </c>
      <c r="F42" s="22">
        <f>F44+F45</f>
        <v>2014</v>
      </c>
      <c r="G42" s="22"/>
      <c r="H42" s="23"/>
      <c r="I42" s="25">
        <f>I44</f>
        <v>2000</v>
      </c>
      <c r="J42" s="24"/>
    </row>
    <row r="43" spans="1:10" ht="12.75">
      <c r="A43" s="11"/>
      <c r="B43" s="11"/>
      <c r="C43" s="11">
        <v>2010</v>
      </c>
      <c r="D43" s="12">
        <v>2014</v>
      </c>
      <c r="E43" s="12"/>
      <c r="F43" s="12"/>
      <c r="G43" s="12"/>
      <c r="H43" s="16"/>
      <c r="I43" s="26"/>
      <c r="J43" s="17"/>
    </row>
    <row r="44" spans="1:10" ht="12.75">
      <c r="A44" s="11"/>
      <c r="B44" s="11"/>
      <c r="C44" s="11">
        <v>3110</v>
      </c>
      <c r="D44" s="12"/>
      <c r="E44" s="12">
        <v>2000</v>
      </c>
      <c r="F44" s="12">
        <v>2000</v>
      </c>
      <c r="G44" s="12"/>
      <c r="H44" s="16"/>
      <c r="I44" s="26">
        <v>2000</v>
      </c>
      <c r="J44" s="17"/>
    </row>
    <row r="45" spans="1:10" ht="12.75">
      <c r="A45" s="11"/>
      <c r="B45" s="11"/>
      <c r="C45" s="11">
        <v>4300</v>
      </c>
      <c r="D45" s="12"/>
      <c r="E45" s="12">
        <v>14</v>
      </c>
      <c r="F45" s="12">
        <v>14</v>
      </c>
      <c r="G45" s="12"/>
      <c r="H45" s="16"/>
      <c r="I45" s="26"/>
      <c r="J45" s="17"/>
    </row>
    <row r="46" spans="1:10" ht="12.75">
      <c r="A46" s="9">
        <v>852</v>
      </c>
      <c r="B46" s="9">
        <v>85228</v>
      </c>
      <c r="C46" s="9" t="s">
        <v>15</v>
      </c>
      <c r="D46" s="10">
        <f>D47</f>
        <v>39789</v>
      </c>
      <c r="E46" s="10">
        <f>E48+E49+E50+E51+E52+E53+E54</f>
        <v>39789</v>
      </c>
      <c r="F46" s="10">
        <f>F48+F49+F50+F51+F52+F53+F54</f>
        <v>39789</v>
      </c>
      <c r="G46" s="10">
        <f>G48</f>
        <v>30665</v>
      </c>
      <c r="H46" s="18">
        <f>H49+H50</f>
        <v>5707</v>
      </c>
      <c r="I46" s="19"/>
      <c r="J46" s="19"/>
    </row>
    <row r="47" spans="1:10" ht="12.75">
      <c r="A47" s="11"/>
      <c r="B47" s="11"/>
      <c r="C47" s="11">
        <v>2010</v>
      </c>
      <c r="D47" s="12">
        <v>39789</v>
      </c>
      <c r="E47" s="12"/>
      <c r="F47" s="12"/>
      <c r="G47" s="12"/>
      <c r="H47" s="16"/>
      <c r="I47" s="17"/>
      <c r="J47" s="17"/>
    </row>
    <row r="48" spans="1:10" ht="12.75">
      <c r="A48" s="11"/>
      <c r="B48" s="11"/>
      <c r="C48" s="11">
        <v>4010</v>
      </c>
      <c r="D48" s="12"/>
      <c r="E48" s="12">
        <v>30665</v>
      </c>
      <c r="F48" s="12">
        <v>30665</v>
      </c>
      <c r="G48" s="12">
        <v>30665</v>
      </c>
      <c r="H48" s="16"/>
      <c r="I48" s="17"/>
      <c r="J48" s="17"/>
    </row>
    <row r="49" spans="1:10" ht="12.75">
      <c r="A49" s="11"/>
      <c r="B49" s="11"/>
      <c r="C49" s="11">
        <v>4110</v>
      </c>
      <c r="D49" s="12"/>
      <c r="E49" s="12">
        <v>4996</v>
      </c>
      <c r="F49" s="12">
        <v>4996</v>
      </c>
      <c r="G49" s="12"/>
      <c r="H49" s="16">
        <v>4996</v>
      </c>
      <c r="I49" s="17"/>
      <c r="J49" s="17"/>
    </row>
    <row r="50" spans="1:10" ht="12.75">
      <c r="A50" s="11"/>
      <c r="B50" s="11"/>
      <c r="C50" s="11">
        <v>4120</v>
      </c>
      <c r="D50" s="12"/>
      <c r="E50" s="12">
        <v>711</v>
      </c>
      <c r="F50" s="12">
        <v>711</v>
      </c>
      <c r="G50" s="12"/>
      <c r="H50" s="16">
        <v>711</v>
      </c>
      <c r="I50" s="17"/>
      <c r="J50" s="17"/>
    </row>
    <row r="51" spans="1:10" ht="12.75">
      <c r="A51" s="11"/>
      <c r="B51" s="11"/>
      <c r="C51" s="11">
        <v>4210</v>
      </c>
      <c r="D51" s="12"/>
      <c r="E51" s="12">
        <v>1474</v>
      </c>
      <c r="F51" s="12">
        <v>1474</v>
      </c>
      <c r="G51" s="12"/>
      <c r="H51" s="16"/>
      <c r="I51" s="17"/>
      <c r="J51" s="17"/>
    </row>
    <row r="52" spans="1:10" ht="12.75">
      <c r="A52" s="11"/>
      <c r="B52" s="11"/>
      <c r="C52" s="11">
        <v>4300</v>
      </c>
      <c r="D52" s="12"/>
      <c r="E52" s="12">
        <v>500</v>
      </c>
      <c r="F52" s="12">
        <v>500</v>
      </c>
      <c r="G52" s="12"/>
      <c r="H52" s="16"/>
      <c r="I52" s="17"/>
      <c r="J52" s="17"/>
    </row>
    <row r="53" spans="1:10" ht="12.75">
      <c r="A53" s="11"/>
      <c r="B53" s="11"/>
      <c r="C53" s="11">
        <v>4360</v>
      </c>
      <c r="D53" s="12"/>
      <c r="E53" s="12">
        <v>350</v>
      </c>
      <c r="F53" s="12">
        <v>350</v>
      </c>
      <c r="G53" s="12"/>
      <c r="H53" s="16"/>
      <c r="I53" s="17"/>
      <c r="J53" s="17"/>
    </row>
    <row r="54" spans="1:10" ht="12.75">
      <c r="A54" s="11"/>
      <c r="B54" s="11"/>
      <c r="C54" s="11">
        <v>4440</v>
      </c>
      <c r="D54" s="12"/>
      <c r="E54" s="12">
        <v>1093</v>
      </c>
      <c r="F54" s="12">
        <v>1093</v>
      </c>
      <c r="G54" s="12"/>
      <c r="H54" s="16"/>
      <c r="I54" s="17"/>
      <c r="J54" s="17"/>
    </row>
    <row r="55" spans="1:10" ht="12.75">
      <c r="A55" s="9"/>
      <c r="B55" s="9" t="s">
        <v>16</v>
      </c>
      <c r="C55" s="9"/>
      <c r="D55" s="10">
        <f>D10+D14+D18+D24+D35+D38+D42+D46</f>
        <v>2696908</v>
      </c>
      <c r="E55" s="10">
        <f>E10+E14+E18+E24+E35+E38+E42+E46</f>
        <v>2696908</v>
      </c>
      <c r="F55" s="10">
        <f>F10+F14+F18+F24+F35+F38+F42+F46</f>
        <v>2696908</v>
      </c>
      <c r="G55" s="10">
        <f>G10+G14+G18+G24+G46</f>
        <v>107909</v>
      </c>
      <c r="H55" s="18">
        <f>H10+H14+H18+H24+H46</f>
        <v>20545</v>
      </c>
      <c r="I55" s="18">
        <f>I24+I38+I42</f>
        <v>2519689.39</v>
      </c>
      <c r="J55" s="20"/>
    </row>
  </sheetData>
  <mergeCells count="10">
    <mergeCell ref="A3:J3"/>
    <mergeCell ref="A5:A7"/>
    <mergeCell ref="B5:B7"/>
    <mergeCell ref="C5:C7"/>
    <mergeCell ref="D5:D7"/>
    <mergeCell ref="E5:E7"/>
    <mergeCell ref="F5:J5"/>
    <mergeCell ref="F6:F7"/>
    <mergeCell ref="G6:I6"/>
    <mergeCell ref="J6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2015-04-01T14:13:48Z</dcterms:modified>
  <cp:category/>
  <cp:version/>
  <cp:contentType/>
  <cp:contentStatus/>
</cp:coreProperties>
</file>